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PURITY PUMP" sheetId="1" r:id="rId1"/>
  </sheets>
  <definedNames>
    <definedName name="_xlnm.Print_Area" localSheetId="0">'PURITY PUMP'!$A:$J</definedName>
  </definedNames>
  <calcPr fullCalcOnLoad="1"/>
</workbook>
</file>

<file path=xl/sharedStrings.xml><?xml version="1.0" encoding="utf-8"?>
<sst xmlns="http://schemas.openxmlformats.org/spreadsheetml/2006/main" count="179" uniqueCount="68">
  <si>
    <t>PURITY PUMP CO.,LTD.</t>
  </si>
  <si>
    <t>50hz</t>
  </si>
  <si>
    <t>Model</t>
  </si>
  <si>
    <t>Power</t>
  </si>
  <si>
    <t>Perform</t>
  </si>
  <si>
    <t>Ports</t>
  </si>
  <si>
    <t>Impeller</t>
  </si>
  <si>
    <t>Wt</t>
  </si>
  <si>
    <t>Dim</t>
  </si>
  <si>
    <t>Q</t>
  </si>
  <si>
    <t>H</t>
  </si>
  <si>
    <t>kw</t>
  </si>
  <si>
    <t>hp</t>
  </si>
  <si>
    <r>
      <t>m</t>
    </r>
    <r>
      <rPr>
        <sz val="10"/>
        <rFont val="Verdana"/>
        <family val="2"/>
      </rPr>
      <t>³</t>
    </r>
    <r>
      <rPr>
        <sz val="11"/>
        <rFont val="Verdana"/>
        <family val="2"/>
      </rPr>
      <t>/h</t>
    </r>
  </si>
  <si>
    <t>m</t>
  </si>
  <si>
    <t>mm</t>
  </si>
  <si>
    <t>kg</t>
  </si>
  <si>
    <t>cbm</t>
  </si>
  <si>
    <t>Cast iron</t>
  </si>
  <si>
    <t>Pump Case</t>
  </si>
  <si>
    <t>Shaft</t>
  </si>
  <si>
    <t>Chrome Plating Steel</t>
  </si>
  <si>
    <t>Seal</t>
  </si>
  <si>
    <t xml:space="preserve">Mechanical Seal, </t>
  </si>
  <si>
    <t>Carbon-SiC-NBR</t>
  </si>
  <si>
    <t>Bearing</t>
  </si>
  <si>
    <t>NSK</t>
  </si>
  <si>
    <t>Motor</t>
  </si>
  <si>
    <t>Anti-rust painting Cast iron</t>
  </si>
  <si>
    <t xml:space="preserve">    WQV</t>
  </si>
  <si>
    <t>Vortex cutting submersible pump</t>
  </si>
  <si>
    <t>40WQV10-10-0.75</t>
  </si>
  <si>
    <t>HT250</t>
  </si>
  <si>
    <t>40WQV12-10-1.1</t>
  </si>
  <si>
    <t>50WQV10-10-0.75</t>
  </si>
  <si>
    <t>50WQV12-10-1.1</t>
  </si>
  <si>
    <t>50WQV15-15-1.5</t>
  </si>
  <si>
    <t>50WQV9-22-2.2</t>
  </si>
  <si>
    <t>65WQV25-15-2.2</t>
  </si>
  <si>
    <t>80WQV45-9-2.2</t>
  </si>
  <si>
    <t>50WQV20-22-3</t>
  </si>
  <si>
    <t>65WQV35-15-3</t>
  </si>
  <si>
    <t>80WQV43-13-3</t>
  </si>
  <si>
    <t>65WQV25-22-4</t>
  </si>
  <si>
    <t>80WQV45-17-4</t>
  </si>
  <si>
    <t>80WQV30-25-4</t>
  </si>
  <si>
    <t>80WQV45-20-5.5</t>
  </si>
  <si>
    <t>100WQV65-15-5.5</t>
  </si>
  <si>
    <t>80WQV45-22-7.5</t>
  </si>
  <si>
    <t>100WQV100-13-7.5</t>
  </si>
  <si>
    <t>100WQV80-25-11</t>
  </si>
  <si>
    <t>150WQV150-15-11</t>
  </si>
  <si>
    <t>100WQV80-30-15</t>
  </si>
  <si>
    <t>150WQV200-15-15</t>
  </si>
  <si>
    <t>150WQV250-15-18.5</t>
  </si>
  <si>
    <t>200WQV350-12-18.5</t>
  </si>
  <si>
    <t>150WQV300-15-22</t>
  </si>
  <si>
    <t>200WQV400-10-22</t>
  </si>
  <si>
    <t>200WQV350-15-30</t>
  </si>
  <si>
    <t>250WQV600-10-30</t>
  </si>
  <si>
    <t>Insulation class F, Protection IP 68</t>
  </si>
  <si>
    <t xml:space="preserve"> Skype:+86 17857407995 </t>
  </si>
  <si>
    <t xml:space="preserve"> Mobile/Wechat: +8613429121314   Sophia Kim  </t>
  </si>
  <si>
    <r>
      <t xml:space="preserve"> Add: </t>
    </r>
    <r>
      <rPr>
        <sz val="14"/>
        <rFont val="Tahoma"/>
        <family val="2"/>
      </rPr>
      <t>Dongqiao Village,Daxi Town,Wenling City,</t>
    </r>
  </si>
  <si>
    <t>Zhejiang,China</t>
  </si>
  <si>
    <r>
      <t xml:space="preserve"> Email: cnpurity@163.com</t>
    </r>
    <r>
      <rPr>
        <sz val="14"/>
        <rFont val="Tahoma"/>
        <family val="2"/>
      </rPr>
      <t xml:space="preserve">    </t>
    </r>
  </si>
  <si>
    <t xml:space="preserve"> http://www.cnpurity.com</t>
  </si>
  <si>
    <t>60hz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</si>
</sst>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0_ "/>
    <numFmt numFmtId="180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Verdana"/>
      <family val="2"/>
    </font>
    <font>
      <sz val="12"/>
      <color indexed="10"/>
      <name val="Verdana"/>
      <family val="2"/>
    </font>
    <font>
      <b/>
      <sz val="10.5"/>
      <name val="Tahoma"/>
      <family val="2"/>
    </font>
    <font>
      <b/>
      <sz val="26"/>
      <name val="Tahoma"/>
      <family val="2"/>
    </font>
    <font>
      <b/>
      <sz val="22"/>
      <name val="Tahoma"/>
      <family val="2"/>
    </font>
    <font>
      <sz val="22"/>
      <name val="Tahoma"/>
      <family val="2"/>
    </font>
    <font>
      <sz val="14"/>
      <color indexed="63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name val="Verdana"/>
      <family val="2"/>
    </font>
    <font>
      <b/>
      <sz val="18"/>
      <name val="Tahom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2"/>
      <name val="Tahoma"/>
      <family val="2"/>
    </font>
    <font>
      <b/>
      <sz val="12"/>
      <name val="Verdana"/>
      <family val="2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4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u val="single"/>
      <sz val="11"/>
      <color indexed="3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b/>
      <sz val="14"/>
      <color indexed="10"/>
      <name val="Tahoma"/>
      <family val="2"/>
    </font>
    <font>
      <b/>
      <sz val="18"/>
      <color indexed="10"/>
      <name val="Verdana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4"/>
      <color theme="1" tint="0.24998000264167786"/>
      <name val="Tahoma"/>
      <family val="2"/>
    </font>
    <font>
      <b/>
      <sz val="14"/>
      <color rgb="FFFF0000"/>
      <name val="Tahoma"/>
      <family val="2"/>
    </font>
    <font>
      <b/>
      <sz val="18"/>
      <color rgb="FFFF0000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/>
      <right>
        <color indexed="63"/>
      </right>
      <top style="medium">
        <color indexed="55"/>
      </top>
      <bottom style="medium">
        <color indexed="55"/>
      </bottom>
    </border>
    <border>
      <left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5" applyNumberFormat="0" applyAlignment="0" applyProtection="0"/>
    <xf numFmtId="0" fontId="25" fillId="13" borderId="6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47" fillId="17" borderId="0" applyNumberFormat="0" applyBorder="0" applyAlignment="0" applyProtection="0"/>
    <xf numFmtId="0" fontId="21" fillId="2" borderId="8" applyNumberFormat="0" applyAlignment="0" applyProtection="0"/>
    <xf numFmtId="0" fontId="18" fillId="3" borderId="5" applyNumberFormat="0" applyAlignment="0" applyProtection="0"/>
    <xf numFmtId="0" fontId="2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0" fillId="0" borderId="0" xfId="0" applyFont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3" fillId="2" borderId="22" xfId="0" applyNumberFormat="1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>
      <alignment horizontal="center" vertical="center"/>
    </xf>
    <xf numFmtId="0" fontId="13" fillId="2" borderId="25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3" fillId="2" borderId="26" xfId="0" applyNumberFormat="1" applyFont="1" applyFill="1" applyBorder="1" applyAlignment="1">
      <alignment horizontal="center" vertical="center"/>
    </xf>
    <xf numFmtId="0" fontId="13" fillId="2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179" fontId="15" fillId="0" borderId="2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2" fillId="5" borderId="30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vertical="center"/>
    </xf>
    <xf numFmtId="0" fontId="2" fillId="5" borderId="35" xfId="0" applyFont="1" applyFill="1" applyBorder="1" applyAlignment="1">
      <alignment vertical="center"/>
    </xf>
    <xf numFmtId="0" fontId="2" fillId="5" borderId="36" xfId="0" applyFont="1" applyFill="1" applyBorder="1" applyAlignment="1">
      <alignment horizontal="left" vertical="center"/>
    </xf>
    <xf numFmtId="0" fontId="51" fillId="5" borderId="37" xfId="0" applyFont="1" applyFill="1" applyBorder="1" applyAlignment="1">
      <alignment vertical="center"/>
    </xf>
    <xf numFmtId="0" fontId="2" fillId="5" borderId="37" xfId="0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13" fillId="2" borderId="39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说明文本" xfId="62"/>
    <cellStyle name="无色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11</xdr:row>
      <xdr:rowOff>161925</xdr:rowOff>
    </xdr:from>
    <xdr:to>
      <xdr:col>0</xdr:col>
      <xdr:colOff>1666875</xdr:colOff>
      <xdr:row>22</xdr:row>
      <xdr:rowOff>9525</xdr:rowOff>
    </xdr:to>
    <xdr:pic>
      <xdr:nvPicPr>
        <xdr:cNvPr id="1" name="图片 9" descr="H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19400"/>
          <a:ext cx="1219200" cy="2428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752475</xdr:colOff>
      <xdr:row>0</xdr:row>
      <xdr:rowOff>133350</xdr:rowOff>
    </xdr:from>
    <xdr:to>
      <xdr:col>1</xdr:col>
      <xdr:colOff>1581150</xdr:colOff>
      <xdr:row>4</xdr:row>
      <xdr:rowOff>47625</xdr:rowOff>
    </xdr:to>
    <xdr:pic>
      <xdr:nvPicPr>
        <xdr:cNvPr id="2" name="图片 1" descr="@3}9(9OI@RE[UWW0C)VH`F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33350"/>
          <a:ext cx="3781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51</xdr:row>
      <xdr:rowOff>161925</xdr:rowOff>
    </xdr:from>
    <xdr:to>
      <xdr:col>0</xdr:col>
      <xdr:colOff>1666875</xdr:colOff>
      <xdr:row>62</xdr:row>
      <xdr:rowOff>9525</xdr:rowOff>
    </xdr:to>
    <xdr:pic>
      <xdr:nvPicPr>
        <xdr:cNvPr id="3" name="图片 9" descr="H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15825"/>
          <a:ext cx="1219200" cy="2428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88"/>
  <sheetViews>
    <sheetView showGridLines="0" showZeros="0" tabSelected="1" zoomScale="85" zoomScaleNormal="85" zoomScaleSheetLayoutView="100" zoomScalePageLayoutView="0" workbookViewId="0" topLeftCell="A43">
      <selection activeCell="N50" sqref="N50"/>
    </sheetView>
  </sheetViews>
  <sheetFormatPr defaultColWidth="9.00390625" defaultRowHeight="14.25"/>
  <cols>
    <col min="1" max="1" width="38.75390625" style="0" customWidth="1"/>
    <col min="2" max="2" width="24.75390625" style="1" customWidth="1"/>
    <col min="3" max="6" width="6.00390625" style="1" customWidth="1"/>
    <col min="7" max="7" width="9.50390625" style="1" customWidth="1"/>
    <col min="8" max="8" width="9.375" style="1" customWidth="1"/>
    <col min="9" max="9" width="7.00390625" style="1" customWidth="1"/>
    <col min="10" max="10" width="10.50390625" style="1" customWidth="1"/>
    <col min="11" max="94" width="9.00390625" style="1" customWidth="1"/>
  </cols>
  <sheetData>
    <row r="1" spans="1:159" ht="32.25">
      <c r="A1" s="5"/>
      <c r="B1" s="6"/>
      <c r="D1" s="7" t="s">
        <v>0</v>
      </c>
      <c r="E1" s="8"/>
      <c r="F1" s="9"/>
      <c r="G1" s="9"/>
      <c r="H1" s="9"/>
      <c r="I1" s="9"/>
      <c r="J1" s="9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45"/>
      <c r="EU1" s="45"/>
      <c r="EV1" s="45"/>
      <c r="EW1" s="45"/>
      <c r="EX1" s="5"/>
      <c r="EY1" s="5"/>
      <c r="EZ1" s="5"/>
      <c r="FA1" s="5"/>
      <c r="FB1" s="5"/>
      <c r="FC1" s="5"/>
    </row>
    <row r="2" spans="1:159" ht="18">
      <c r="A2" s="5"/>
      <c r="B2" s="6"/>
      <c r="D2" s="10" t="s">
        <v>63</v>
      </c>
      <c r="E2" s="10"/>
      <c r="F2" s="10"/>
      <c r="G2" s="10"/>
      <c r="H2" s="10"/>
      <c r="I2" s="10"/>
      <c r="J2" s="1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45"/>
      <c r="EU2" s="45"/>
      <c r="EV2" s="45"/>
      <c r="EW2" s="45"/>
      <c r="EX2" s="5"/>
      <c r="EY2" s="5"/>
      <c r="EZ2" s="5"/>
      <c r="FA2" s="5"/>
      <c r="FB2" s="5"/>
      <c r="FC2" s="5"/>
    </row>
    <row r="3" spans="1:159" ht="18">
      <c r="A3" s="5"/>
      <c r="B3" s="6"/>
      <c r="D3" s="10"/>
      <c r="E3" s="10" t="s">
        <v>64</v>
      </c>
      <c r="F3" s="10"/>
      <c r="G3" s="10"/>
      <c r="H3" s="10"/>
      <c r="I3" s="10"/>
      <c r="J3" s="1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45"/>
      <c r="EU3" s="45"/>
      <c r="EV3" s="45"/>
      <c r="EW3" s="45"/>
      <c r="EX3" s="5"/>
      <c r="EY3" s="5"/>
      <c r="EZ3" s="5"/>
      <c r="FA3" s="5"/>
      <c r="FB3" s="5"/>
      <c r="FC3" s="5"/>
    </row>
    <row r="4" spans="1:159" ht="18">
      <c r="A4" s="5"/>
      <c r="B4" s="6"/>
      <c r="D4" s="10" t="s">
        <v>62</v>
      </c>
      <c r="E4" s="10"/>
      <c r="F4" s="11"/>
      <c r="G4" s="11"/>
      <c r="H4" s="11"/>
      <c r="I4" s="11"/>
      <c r="J4" s="1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45"/>
      <c r="EU4" s="45"/>
      <c r="EV4" s="45"/>
      <c r="EW4" s="45"/>
      <c r="EX4" s="5"/>
      <c r="EY4" s="5"/>
      <c r="EZ4" s="5"/>
      <c r="FA4" s="5"/>
      <c r="FB4" s="5"/>
      <c r="FC4" s="5"/>
    </row>
    <row r="5" spans="1:159" ht="18">
      <c r="A5" s="5"/>
      <c r="B5" s="6"/>
      <c r="D5" s="10" t="s">
        <v>61</v>
      </c>
      <c r="E5" s="10"/>
      <c r="F5" s="11"/>
      <c r="G5" s="11"/>
      <c r="H5" s="11"/>
      <c r="I5" s="11"/>
      <c r="J5" s="1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45"/>
      <c r="EU5" s="45"/>
      <c r="EV5" s="45"/>
      <c r="EW5" s="45"/>
      <c r="EX5" s="5"/>
      <c r="EY5" s="5"/>
      <c r="EZ5" s="5"/>
      <c r="FA5" s="5"/>
      <c r="FB5" s="5"/>
      <c r="FC5" s="5"/>
    </row>
    <row r="6" spans="1:159" ht="18">
      <c r="A6" s="5"/>
      <c r="B6" s="6"/>
      <c r="D6" s="10" t="s">
        <v>65</v>
      </c>
      <c r="E6" s="10"/>
      <c r="F6" s="11"/>
      <c r="G6" s="11"/>
      <c r="H6" s="11"/>
      <c r="I6" s="11"/>
      <c r="J6" s="1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45"/>
      <c r="EU6" s="45"/>
      <c r="EV6" s="45"/>
      <c r="EW6" s="45"/>
      <c r="EX6" s="5"/>
      <c r="EY6" s="5"/>
      <c r="EZ6" s="5"/>
      <c r="FA6" s="5"/>
      <c r="FB6" s="5"/>
      <c r="FC6" s="5"/>
    </row>
    <row r="7" spans="1:159" ht="18">
      <c r="A7" s="5"/>
      <c r="B7" s="6"/>
      <c r="D7" s="10" t="s">
        <v>66</v>
      </c>
      <c r="E7" s="10"/>
      <c r="F7" s="11"/>
      <c r="G7" s="11"/>
      <c r="H7" s="11"/>
      <c r="I7" s="11"/>
      <c r="J7" s="1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45"/>
      <c r="EU7" s="45"/>
      <c r="EV7" s="45"/>
      <c r="EW7" s="45"/>
      <c r="EX7" s="5"/>
      <c r="EY7" s="5"/>
      <c r="EZ7" s="5"/>
      <c r="FA7" s="5"/>
      <c r="FB7" s="5"/>
      <c r="FC7" s="5"/>
    </row>
    <row r="8" spans="2:10" s="1" customFormat="1" ht="15.75" customHeight="1">
      <c r="B8" s="12"/>
      <c r="C8" s="12"/>
      <c r="D8" s="12"/>
      <c r="E8" s="12"/>
      <c r="F8" s="12"/>
      <c r="G8" s="12"/>
      <c r="H8" s="12"/>
      <c r="I8" s="12"/>
      <c r="J8" s="32" t="s">
        <v>1</v>
      </c>
    </row>
    <row r="9" ht="15.75" thickBot="1"/>
    <row r="10" spans="1:10" s="2" customFormat="1" ht="31.5" customHeight="1">
      <c r="A10" s="13" t="s">
        <v>29</v>
      </c>
      <c r="B10" s="59" t="s">
        <v>30</v>
      </c>
      <c r="C10" s="59"/>
      <c r="D10" s="59"/>
      <c r="E10" s="59"/>
      <c r="F10" s="59"/>
      <c r="G10" s="59"/>
      <c r="H10" s="59"/>
      <c r="I10" s="33"/>
      <c r="J10" s="34"/>
    </row>
    <row r="11" spans="1:8" s="2" customFormat="1" ht="6" customHeight="1">
      <c r="A11" s="14"/>
      <c r="B11" s="15"/>
      <c r="C11" s="15"/>
      <c r="D11" s="15"/>
      <c r="E11" s="15"/>
      <c r="F11" s="15"/>
      <c r="G11" s="15"/>
      <c r="H11" s="15"/>
    </row>
    <row r="12" spans="1:10" s="3" customFormat="1" ht="24.75" customHeight="1">
      <c r="A12" s="4"/>
      <c r="B12" s="57" t="s">
        <v>2</v>
      </c>
      <c r="C12" s="60" t="s">
        <v>3</v>
      </c>
      <c r="D12" s="60"/>
      <c r="E12" s="61" t="s">
        <v>4</v>
      </c>
      <c r="F12" s="61"/>
      <c r="G12" s="16" t="s">
        <v>5</v>
      </c>
      <c r="H12" s="35" t="s">
        <v>6</v>
      </c>
      <c r="I12" s="36" t="s">
        <v>7</v>
      </c>
      <c r="J12" s="37" t="s">
        <v>8</v>
      </c>
    </row>
    <row r="13" spans="1:94" s="4" customFormat="1" ht="12.75" customHeight="1">
      <c r="A13" s="17"/>
      <c r="B13" s="58"/>
      <c r="C13" s="19"/>
      <c r="D13" s="18"/>
      <c r="E13" s="20" t="s">
        <v>9</v>
      </c>
      <c r="F13" s="18" t="s">
        <v>10</v>
      </c>
      <c r="G13" s="21"/>
      <c r="H13" s="19"/>
      <c r="I13" s="38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</row>
    <row r="14" spans="1:10" s="3" customFormat="1" ht="21.75" customHeight="1">
      <c r="A14" s="4"/>
      <c r="B14" s="22"/>
      <c r="C14" s="23" t="s">
        <v>11</v>
      </c>
      <c r="D14" s="22" t="s">
        <v>12</v>
      </c>
      <c r="E14" s="24" t="s">
        <v>13</v>
      </c>
      <c r="F14" s="25" t="s">
        <v>14</v>
      </c>
      <c r="G14" s="26" t="s">
        <v>15</v>
      </c>
      <c r="H14" s="23"/>
      <c r="I14" s="41" t="s">
        <v>16</v>
      </c>
      <c r="J14" s="42" t="s">
        <v>17</v>
      </c>
    </row>
    <row r="15" spans="1:10" s="3" customFormat="1" ht="18" customHeight="1">
      <c r="A15" s="4"/>
      <c r="B15" s="27" t="s">
        <v>31</v>
      </c>
      <c r="C15" s="28">
        <v>0.75</v>
      </c>
      <c r="D15" s="29">
        <v>1</v>
      </c>
      <c r="E15" s="28">
        <v>10</v>
      </c>
      <c r="F15" s="29">
        <v>10</v>
      </c>
      <c r="G15" s="30">
        <v>40</v>
      </c>
      <c r="H15" s="28" t="s">
        <v>32</v>
      </c>
      <c r="I15" s="43">
        <v>22.5</v>
      </c>
      <c r="J15" s="44">
        <f>0.48*0.2*0.22</f>
        <v>0.02112</v>
      </c>
    </row>
    <row r="16" spans="1:10" s="3" customFormat="1" ht="18" customHeight="1">
      <c r="A16" s="4"/>
      <c r="B16" s="27" t="s">
        <v>33</v>
      </c>
      <c r="C16" s="28">
        <v>1.1</v>
      </c>
      <c r="D16" s="29">
        <v>1.5</v>
      </c>
      <c r="E16" s="28">
        <v>12</v>
      </c>
      <c r="F16" s="29">
        <v>10</v>
      </c>
      <c r="G16" s="30">
        <v>40</v>
      </c>
      <c r="H16" s="28" t="s">
        <v>32</v>
      </c>
      <c r="I16" s="43">
        <v>23.7</v>
      </c>
      <c r="J16" s="44">
        <f>0.48*0.2*0.22</f>
        <v>0.02112</v>
      </c>
    </row>
    <row r="17" spans="1:10" s="3" customFormat="1" ht="18" customHeight="1">
      <c r="A17" s="4"/>
      <c r="B17" s="27" t="s">
        <v>34</v>
      </c>
      <c r="C17" s="28">
        <v>0.75</v>
      </c>
      <c r="D17" s="29">
        <v>1</v>
      </c>
      <c r="E17" s="28">
        <v>10</v>
      </c>
      <c r="F17" s="29">
        <v>10</v>
      </c>
      <c r="G17" s="30">
        <v>50</v>
      </c>
      <c r="H17" s="28" t="s">
        <v>32</v>
      </c>
      <c r="I17" s="43">
        <v>22.5</v>
      </c>
      <c r="J17" s="44">
        <f>0.48*0.2*0.22</f>
        <v>0.02112</v>
      </c>
    </row>
    <row r="18" spans="1:10" s="3" customFormat="1" ht="18" customHeight="1">
      <c r="A18" s="4"/>
      <c r="B18" s="27" t="s">
        <v>35</v>
      </c>
      <c r="C18" s="28">
        <v>1.1</v>
      </c>
      <c r="D18" s="29">
        <v>1.5</v>
      </c>
      <c r="E18" s="28">
        <v>12</v>
      </c>
      <c r="F18" s="29">
        <v>10</v>
      </c>
      <c r="G18" s="30">
        <v>50</v>
      </c>
      <c r="H18" s="28" t="s">
        <v>32</v>
      </c>
      <c r="I18" s="43">
        <v>23.7</v>
      </c>
      <c r="J18" s="44">
        <f>0.48*0.2*0.22</f>
        <v>0.02112</v>
      </c>
    </row>
    <row r="19" spans="1:10" s="1" customFormat="1" ht="18" customHeight="1">
      <c r="A19" s="40"/>
      <c r="B19" s="27" t="s">
        <v>36</v>
      </c>
      <c r="C19" s="28">
        <v>1.5</v>
      </c>
      <c r="D19" s="29">
        <v>2</v>
      </c>
      <c r="E19" s="28">
        <v>15</v>
      </c>
      <c r="F19" s="29">
        <v>15</v>
      </c>
      <c r="G19" s="30">
        <v>50</v>
      </c>
      <c r="H19" s="28" t="s">
        <v>32</v>
      </c>
      <c r="I19" s="43">
        <v>36.5</v>
      </c>
      <c r="J19" s="44">
        <f>0.6*0.27*0.25</f>
        <v>0.0405</v>
      </c>
    </row>
    <row r="20" spans="1:10" s="1" customFormat="1" ht="18" customHeight="1">
      <c r="A20" s="40"/>
      <c r="B20" s="27" t="s">
        <v>37</v>
      </c>
      <c r="C20" s="28">
        <v>2.2</v>
      </c>
      <c r="D20" s="29">
        <v>3</v>
      </c>
      <c r="E20" s="28">
        <v>9</v>
      </c>
      <c r="F20" s="29">
        <v>22</v>
      </c>
      <c r="G20" s="30">
        <v>50</v>
      </c>
      <c r="H20" s="28" t="s">
        <v>32</v>
      </c>
      <c r="I20" s="43">
        <v>40.1</v>
      </c>
      <c r="J20" s="44">
        <f>0.61*0.29*0.29</f>
        <v>0.051300999999999986</v>
      </c>
    </row>
    <row r="21" spans="1:10" s="1" customFormat="1" ht="18" customHeight="1">
      <c r="A21" s="40"/>
      <c r="B21" s="27" t="s">
        <v>38</v>
      </c>
      <c r="C21" s="28">
        <v>2.2</v>
      </c>
      <c r="D21" s="29">
        <v>3</v>
      </c>
      <c r="E21" s="28">
        <v>25</v>
      </c>
      <c r="F21" s="29">
        <v>15</v>
      </c>
      <c r="G21" s="30">
        <v>65</v>
      </c>
      <c r="H21" s="28" t="s">
        <v>32</v>
      </c>
      <c r="I21" s="43">
        <v>41.4</v>
      </c>
      <c r="J21" s="44">
        <f>0.61*0.29*0.29</f>
        <v>0.051300999999999986</v>
      </c>
    </row>
    <row r="22" spans="1:10" s="3" customFormat="1" ht="18" customHeight="1">
      <c r="A22" s="4"/>
      <c r="B22" s="27" t="s">
        <v>39</v>
      </c>
      <c r="C22" s="28">
        <v>2.2</v>
      </c>
      <c r="D22" s="29">
        <v>3</v>
      </c>
      <c r="E22" s="28">
        <v>45</v>
      </c>
      <c r="F22" s="29">
        <v>9</v>
      </c>
      <c r="G22" s="30">
        <v>80</v>
      </c>
      <c r="H22" s="28" t="s">
        <v>32</v>
      </c>
      <c r="I22" s="43">
        <v>43.4</v>
      </c>
      <c r="J22" s="44">
        <f>0.61*0.29*0.29</f>
        <v>0.051300999999999986</v>
      </c>
    </row>
    <row r="23" spans="1:10" s="3" customFormat="1" ht="18" customHeight="1">
      <c r="A23" s="4"/>
      <c r="B23" s="27" t="s">
        <v>40</v>
      </c>
      <c r="C23" s="28">
        <v>3</v>
      </c>
      <c r="D23" s="29">
        <v>4</v>
      </c>
      <c r="E23" s="28">
        <v>20</v>
      </c>
      <c r="F23" s="29">
        <v>22</v>
      </c>
      <c r="G23" s="30">
        <v>50</v>
      </c>
      <c r="H23" s="28" t="s">
        <v>32</v>
      </c>
      <c r="I23" s="43">
        <v>45.8</v>
      </c>
      <c r="J23" s="44">
        <f>0.63*0.26*0.3</f>
        <v>0.049139999999999996</v>
      </c>
    </row>
    <row r="24" spans="1:10" s="3" customFormat="1" ht="18" customHeight="1">
      <c r="A24" s="4"/>
      <c r="B24" s="27" t="s">
        <v>41</v>
      </c>
      <c r="C24" s="28">
        <v>3</v>
      </c>
      <c r="D24" s="29">
        <v>4</v>
      </c>
      <c r="E24" s="28">
        <v>35</v>
      </c>
      <c r="F24" s="29">
        <v>15</v>
      </c>
      <c r="G24" s="30">
        <v>65</v>
      </c>
      <c r="H24" s="28" t="s">
        <v>32</v>
      </c>
      <c r="I24" s="43">
        <v>46.6</v>
      </c>
      <c r="J24" s="44">
        <f>0.63*0.26*0.3</f>
        <v>0.049139999999999996</v>
      </c>
    </row>
    <row r="25" spans="1:10" s="3" customFormat="1" ht="18" customHeight="1">
      <c r="A25" s="4"/>
      <c r="B25" s="27" t="s">
        <v>42</v>
      </c>
      <c r="C25" s="28">
        <v>3</v>
      </c>
      <c r="D25" s="29">
        <v>4</v>
      </c>
      <c r="E25" s="28">
        <v>43</v>
      </c>
      <c r="F25" s="29">
        <v>13</v>
      </c>
      <c r="G25" s="30">
        <v>80</v>
      </c>
      <c r="H25" s="28" t="s">
        <v>32</v>
      </c>
      <c r="I25" s="43">
        <v>47.4</v>
      </c>
      <c r="J25" s="44">
        <f>0.63*0.26*0.3</f>
        <v>0.049139999999999996</v>
      </c>
    </row>
    <row r="26" spans="1:10" s="3" customFormat="1" ht="18" customHeight="1">
      <c r="A26" s="4"/>
      <c r="B26" s="27" t="s">
        <v>43</v>
      </c>
      <c r="C26" s="28">
        <v>4</v>
      </c>
      <c r="D26" s="29">
        <v>5.5</v>
      </c>
      <c r="E26" s="28">
        <v>25</v>
      </c>
      <c r="F26" s="29">
        <v>22</v>
      </c>
      <c r="G26" s="30">
        <v>65</v>
      </c>
      <c r="H26" s="28" t="s">
        <v>32</v>
      </c>
      <c r="I26" s="43">
        <v>52.2</v>
      </c>
      <c r="J26" s="44">
        <f>0.64*0.29*0.32</f>
        <v>0.059392</v>
      </c>
    </row>
    <row r="27" spans="1:10" s="3" customFormat="1" ht="18" customHeight="1">
      <c r="A27" s="4"/>
      <c r="B27" s="27" t="s">
        <v>44</v>
      </c>
      <c r="C27" s="28">
        <v>4</v>
      </c>
      <c r="D27" s="29">
        <v>5.5</v>
      </c>
      <c r="E27" s="28">
        <v>45</v>
      </c>
      <c r="F27" s="29">
        <v>17</v>
      </c>
      <c r="G27" s="30">
        <v>80</v>
      </c>
      <c r="H27" s="28" t="s">
        <v>32</v>
      </c>
      <c r="I27" s="43">
        <v>52.9</v>
      </c>
      <c r="J27" s="44">
        <f>0.64*0.29*0.32</f>
        <v>0.059392</v>
      </c>
    </row>
    <row r="28" spans="1:10" s="3" customFormat="1" ht="18" customHeight="1">
      <c r="A28" s="4"/>
      <c r="B28" s="27" t="s">
        <v>45</v>
      </c>
      <c r="C28" s="28">
        <v>4</v>
      </c>
      <c r="D28" s="29">
        <v>5.5</v>
      </c>
      <c r="E28" s="28">
        <v>30</v>
      </c>
      <c r="F28" s="29">
        <v>25</v>
      </c>
      <c r="G28" s="30">
        <v>80</v>
      </c>
      <c r="H28" s="28" t="s">
        <v>32</v>
      </c>
      <c r="I28" s="43">
        <v>53.5</v>
      </c>
      <c r="J28" s="44">
        <f>0.64*0.29*0.32</f>
        <v>0.059392</v>
      </c>
    </row>
    <row r="29" spans="1:10" s="3" customFormat="1" ht="18" customHeight="1">
      <c r="A29" s="4"/>
      <c r="B29" s="27" t="s">
        <v>46</v>
      </c>
      <c r="C29" s="28">
        <v>5.5</v>
      </c>
      <c r="D29" s="29">
        <v>7.5</v>
      </c>
      <c r="E29" s="28">
        <v>45</v>
      </c>
      <c r="F29" s="29">
        <v>20</v>
      </c>
      <c r="G29" s="30">
        <v>80</v>
      </c>
      <c r="H29" s="28" t="s">
        <v>32</v>
      </c>
      <c r="I29" s="43">
        <v>62.5</v>
      </c>
      <c r="J29" s="44">
        <f>0.73*0.29*0.34</f>
        <v>0.071978</v>
      </c>
    </row>
    <row r="30" spans="1:10" s="3" customFormat="1" ht="18" customHeight="1">
      <c r="A30" s="4"/>
      <c r="B30" s="27" t="s">
        <v>47</v>
      </c>
      <c r="C30" s="28">
        <v>5.5</v>
      </c>
      <c r="D30" s="29">
        <v>7.5</v>
      </c>
      <c r="E30" s="28">
        <v>65</v>
      </c>
      <c r="F30" s="29">
        <v>15</v>
      </c>
      <c r="G30" s="30">
        <v>100</v>
      </c>
      <c r="H30" s="28" t="s">
        <v>32</v>
      </c>
      <c r="I30" s="43">
        <v>63.6</v>
      </c>
      <c r="J30" s="44">
        <f>0.73*0.29*0.34</f>
        <v>0.071978</v>
      </c>
    </row>
    <row r="31" spans="1:10" s="3" customFormat="1" ht="18" customHeight="1">
      <c r="A31" s="4"/>
      <c r="B31" s="27" t="s">
        <v>48</v>
      </c>
      <c r="C31" s="28">
        <v>7.5</v>
      </c>
      <c r="D31" s="29">
        <v>10</v>
      </c>
      <c r="E31" s="28">
        <v>45</v>
      </c>
      <c r="F31" s="29">
        <v>22</v>
      </c>
      <c r="G31" s="30">
        <v>80</v>
      </c>
      <c r="H31" s="28" t="s">
        <v>32</v>
      </c>
      <c r="I31" s="43">
        <v>72</v>
      </c>
      <c r="J31" s="44">
        <f>0.73*0.31*0.35</f>
        <v>0.079205</v>
      </c>
    </row>
    <row r="32" spans="1:10" s="3" customFormat="1" ht="18" customHeight="1">
      <c r="A32" s="4"/>
      <c r="B32" s="27" t="s">
        <v>49</v>
      </c>
      <c r="C32" s="28">
        <v>7.5</v>
      </c>
      <c r="D32" s="29">
        <v>10</v>
      </c>
      <c r="E32" s="28">
        <v>100</v>
      </c>
      <c r="F32" s="29">
        <v>13</v>
      </c>
      <c r="G32" s="30">
        <v>100</v>
      </c>
      <c r="H32" s="28" t="s">
        <v>32</v>
      </c>
      <c r="I32" s="43">
        <v>73.5</v>
      </c>
      <c r="J32" s="44">
        <f>0.73*0.31*0.35</f>
        <v>0.079205</v>
      </c>
    </row>
    <row r="33" spans="1:10" s="3" customFormat="1" ht="18" customHeight="1">
      <c r="A33" s="4"/>
      <c r="B33" s="27" t="s">
        <v>50</v>
      </c>
      <c r="C33" s="28">
        <v>11</v>
      </c>
      <c r="D33" s="29">
        <v>15</v>
      </c>
      <c r="E33" s="28">
        <v>80</v>
      </c>
      <c r="F33" s="29">
        <v>25</v>
      </c>
      <c r="G33" s="30">
        <v>100</v>
      </c>
      <c r="H33" s="28" t="s">
        <v>18</v>
      </c>
      <c r="I33" s="43">
        <v>187</v>
      </c>
      <c r="J33" s="44">
        <v>0.209664</v>
      </c>
    </row>
    <row r="34" spans="1:10" s="3" customFormat="1" ht="18" customHeight="1">
      <c r="A34" s="4"/>
      <c r="B34" s="27" t="s">
        <v>51</v>
      </c>
      <c r="C34" s="28">
        <v>11</v>
      </c>
      <c r="D34" s="29">
        <v>15</v>
      </c>
      <c r="E34" s="28">
        <v>150</v>
      </c>
      <c r="F34" s="29">
        <v>15</v>
      </c>
      <c r="G34" s="30">
        <v>150</v>
      </c>
      <c r="H34" s="28" t="s">
        <v>18</v>
      </c>
      <c r="I34" s="43">
        <v>201</v>
      </c>
      <c r="J34" s="44">
        <v>0.220584</v>
      </c>
    </row>
    <row r="35" spans="1:10" s="3" customFormat="1" ht="18" customHeight="1">
      <c r="A35" s="4"/>
      <c r="B35" s="27" t="s">
        <v>52</v>
      </c>
      <c r="C35" s="28">
        <v>15</v>
      </c>
      <c r="D35" s="29">
        <v>20</v>
      </c>
      <c r="E35" s="28">
        <v>80</v>
      </c>
      <c r="F35" s="29">
        <v>30</v>
      </c>
      <c r="G35" s="30">
        <v>100</v>
      </c>
      <c r="H35" s="28" t="s">
        <v>18</v>
      </c>
      <c r="I35" s="43">
        <v>208</v>
      </c>
      <c r="J35" s="44">
        <v>0.22932</v>
      </c>
    </row>
    <row r="36" spans="1:10" s="3" customFormat="1" ht="18" customHeight="1">
      <c r="A36" s="4"/>
      <c r="B36" s="27" t="s">
        <v>53</v>
      </c>
      <c r="C36" s="28">
        <v>15</v>
      </c>
      <c r="D36" s="29">
        <v>20</v>
      </c>
      <c r="E36" s="28">
        <v>200</v>
      </c>
      <c r="F36" s="29">
        <v>15</v>
      </c>
      <c r="G36" s="30">
        <v>150</v>
      </c>
      <c r="H36" s="28" t="s">
        <v>18</v>
      </c>
      <c r="I36" s="43">
        <v>222</v>
      </c>
      <c r="J36" s="44">
        <v>0.22932</v>
      </c>
    </row>
    <row r="37" spans="1:10" s="3" customFormat="1" ht="18" customHeight="1">
      <c r="A37" s="4"/>
      <c r="B37" s="27" t="s">
        <v>54</v>
      </c>
      <c r="C37" s="28">
        <v>18.5</v>
      </c>
      <c r="D37" s="29">
        <v>25</v>
      </c>
      <c r="E37" s="28">
        <v>250</v>
      </c>
      <c r="F37" s="29">
        <v>15</v>
      </c>
      <c r="G37" s="30">
        <v>150</v>
      </c>
      <c r="H37" s="28" t="s">
        <v>18</v>
      </c>
      <c r="I37" s="43">
        <v>286</v>
      </c>
      <c r="J37" s="44">
        <v>0.31464</v>
      </c>
    </row>
    <row r="38" spans="1:10" s="3" customFormat="1" ht="18" customHeight="1">
      <c r="A38" s="4"/>
      <c r="B38" s="27" t="s">
        <v>55</v>
      </c>
      <c r="C38" s="28">
        <v>18.5</v>
      </c>
      <c r="D38" s="29">
        <v>25</v>
      </c>
      <c r="E38" s="28">
        <v>350</v>
      </c>
      <c r="F38" s="29">
        <v>12</v>
      </c>
      <c r="G38" s="30">
        <v>200</v>
      </c>
      <c r="H38" s="28" t="s">
        <v>18</v>
      </c>
      <c r="I38" s="43">
        <v>294</v>
      </c>
      <c r="J38" s="44">
        <v>0.31464</v>
      </c>
    </row>
    <row r="39" spans="1:10" s="3" customFormat="1" ht="18" customHeight="1">
      <c r="A39" s="4"/>
      <c r="B39" s="27" t="s">
        <v>56</v>
      </c>
      <c r="C39" s="28">
        <v>22</v>
      </c>
      <c r="D39" s="29">
        <v>30</v>
      </c>
      <c r="E39" s="28">
        <v>300</v>
      </c>
      <c r="F39" s="29">
        <v>15</v>
      </c>
      <c r="G39" s="30">
        <v>150</v>
      </c>
      <c r="H39" s="28" t="s">
        <v>18</v>
      </c>
      <c r="I39" s="43">
        <v>307</v>
      </c>
      <c r="J39" s="44">
        <v>0.31349999999999995</v>
      </c>
    </row>
    <row r="40" spans="1:10" s="3" customFormat="1" ht="18" customHeight="1">
      <c r="A40" s="4"/>
      <c r="B40" s="27" t="s">
        <v>57</v>
      </c>
      <c r="C40" s="28">
        <v>22</v>
      </c>
      <c r="D40" s="29">
        <v>30</v>
      </c>
      <c r="E40" s="28">
        <v>400</v>
      </c>
      <c r="F40" s="29">
        <v>10</v>
      </c>
      <c r="G40" s="30">
        <v>200</v>
      </c>
      <c r="H40" s="28" t="s">
        <v>18</v>
      </c>
      <c r="I40" s="43">
        <v>324</v>
      </c>
      <c r="J40" s="44">
        <v>0.31464</v>
      </c>
    </row>
    <row r="41" spans="1:10" s="3" customFormat="1" ht="18" customHeight="1">
      <c r="A41" s="4"/>
      <c r="B41" s="27" t="s">
        <v>58</v>
      </c>
      <c r="C41" s="28">
        <v>30</v>
      </c>
      <c r="D41" s="29">
        <v>40</v>
      </c>
      <c r="E41" s="28">
        <v>350</v>
      </c>
      <c r="F41" s="29">
        <v>15</v>
      </c>
      <c r="G41" s="30">
        <v>200</v>
      </c>
      <c r="H41" s="28" t="s">
        <v>18</v>
      </c>
      <c r="I41" s="43">
        <v>440</v>
      </c>
      <c r="J41" s="44">
        <v>0.515565</v>
      </c>
    </row>
    <row r="42" spans="1:10" s="3" customFormat="1" ht="18" customHeight="1">
      <c r="A42" s="4"/>
      <c r="B42" s="27" t="s">
        <v>59</v>
      </c>
      <c r="C42" s="28">
        <v>30</v>
      </c>
      <c r="D42" s="29">
        <v>40</v>
      </c>
      <c r="E42" s="28">
        <v>600</v>
      </c>
      <c r="F42" s="29">
        <v>10</v>
      </c>
      <c r="G42" s="30">
        <v>250</v>
      </c>
      <c r="H42" s="28" t="s">
        <v>18</v>
      </c>
      <c r="I42" s="43">
        <v>440</v>
      </c>
      <c r="J42" s="44">
        <v>0.5628</v>
      </c>
    </row>
    <row r="43" spans="2:10" s="1" customFormat="1" ht="7.5" customHeight="1">
      <c r="B43" s="46"/>
      <c r="C43" s="46"/>
      <c r="D43" s="46"/>
      <c r="E43" s="46"/>
      <c r="F43" s="46"/>
      <c r="G43" s="46"/>
      <c r="H43" s="46"/>
      <c r="I43" s="46"/>
      <c r="J43" s="46"/>
    </row>
    <row r="44" spans="1:159" s="1" customFormat="1" ht="24.75" customHeight="1">
      <c r="A44"/>
      <c r="B44" s="47" t="s">
        <v>19</v>
      </c>
      <c r="C44" s="48" t="s">
        <v>28</v>
      </c>
      <c r="D44" s="49"/>
      <c r="E44" s="49"/>
      <c r="F44" s="49"/>
      <c r="G44" s="49"/>
      <c r="H44" s="49"/>
      <c r="I44" s="49"/>
      <c r="J44" s="49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</row>
    <row r="45" spans="1:159" s="1" customFormat="1" ht="24.75" customHeight="1">
      <c r="A45"/>
      <c r="B45" s="50" t="s">
        <v>20</v>
      </c>
      <c r="C45" s="51" t="s">
        <v>21</v>
      </c>
      <c r="D45" s="52"/>
      <c r="E45" s="52"/>
      <c r="F45" s="52"/>
      <c r="G45" s="52"/>
      <c r="H45" s="52"/>
      <c r="I45" s="52"/>
      <c r="J45" s="52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</row>
    <row r="46" spans="1:159" s="1" customFormat="1" ht="24.75" customHeight="1">
      <c r="A46"/>
      <c r="B46" s="50" t="s">
        <v>22</v>
      </c>
      <c r="C46" s="51" t="s">
        <v>23</v>
      </c>
      <c r="D46" s="52"/>
      <c r="E46" s="52"/>
      <c r="F46" s="52" t="s">
        <v>24</v>
      </c>
      <c r="G46" s="52"/>
      <c r="H46" s="52"/>
      <c r="I46" s="52"/>
      <c r="J46" s="52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</row>
    <row r="47" spans="1:159" s="1" customFormat="1" ht="24.75" customHeight="1">
      <c r="A47"/>
      <c r="B47" s="53" t="s">
        <v>25</v>
      </c>
      <c r="C47" s="54" t="s">
        <v>26</v>
      </c>
      <c r="D47" s="55"/>
      <c r="E47" s="55"/>
      <c r="F47" s="55"/>
      <c r="G47" s="55"/>
      <c r="H47" s="55"/>
      <c r="I47" s="55"/>
      <c r="J47" s="55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</row>
    <row r="48" spans="1:159" s="1" customFormat="1" ht="24.75" customHeight="1">
      <c r="A48"/>
      <c r="B48" s="53" t="s">
        <v>27</v>
      </c>
      <c r="C48" s="56" t="s">
        <v>60</v>
      </c>
      <c r="D48" s="55"/>
      <c r="E48" s="55"/>
      <c r="F48" s="55"/>
      <c r="G48" s="55"/>
      <c r="H48" s="55"/>
      <c r="I48" s="55"/>
      <c r="J48" s="55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</row>
    <row r="49" ht="15.75" thickBot="1"/>
    <row r="50" spans="1:10" s="2" customFormat="1" ht="31.5" customHeight="1" thickBot="1">
      <c r="A50" s="13" t="s">
        <v>29</v>
      </c>
      <c r="B50" s="59" t="s">
        <v>30</v>
      </c>
      <c r="C50" s="59"/>
      <c r="D50" s="59"/>
      <c r="E50" s="59"/>
      <c r="F50" s="59"/>
      <c r="G50" s="59"/>
      <c r="H50" s="59"/>
      <c r="I50" s="33"/>
      <c r="J50" s="32" t="s">
        <v>67</v>
      </c>
    </row>
    <row r="51" spans="1:8" s="2" customFormat="1" ht="6" customHeight="1" thickBot="1">
      <c r="A51" s="14"/>
      <c r="B51" s="15"/>
      <c r="C51" s="15"/>
      <c r="D51" s="15"/>
      <c r="E51" s="15"/>
      <c r="F51" s="15"/>
      <c r="G51" s="15"/>
      <c r="H51" s="15"/>
    </row>
    <row r="52" spans="1:10" s="3" customFormat="1" ht="24.75" customHeight="1">
      <c r="A52" s="4"/>
      <c r="B52" s="57" t="s">
        <v>2</v>
      </c>
      <c r="C52" s="60" t="s">
        <v>3</v>
      </c>
      <c r="D52" s="60"/>
      <c r="E52" s="61" t="s">
        <v>4</v>
      </c>
      <c r="F52" s="61"/>
      <c r="G52" s="16" t="s">
        <v>5</v>
      </c>
      <c r="H52" s="35" t="s">
        <v>6</v>
      </c>
      <c r="I52" s="36" t="s">
        <v>7</v>
      </c>
      <c r="J52" s="37" t="s">
        <v>8</v>
      </c>
    </row>
    <row r="53" spans="1:101" s="4" customFormat="1" ht="12.75" customHeight="1">
      <c r="A53" s="17"/>
      <c r="B53" s="58"/>
      <c r="C53" s="19"/>
      <c r="D53" s="18"/>
      <c r="E53" s="20" t="s">
        <v>9</v>
      </c>
      <c r="F53" s="18" t="s">
        <v>10</v>
      </c>
      <c r="G53" s="21"/>
      <c r="H53" s="19"/>
      <c r="I53" s="38"/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</row>
    <row r="54" spans="1:10" s="3" customFormat="1" ht="21.75" customHeight="1" thickBot="1">
      <c r="A54" s="4"/>
      <c r="B54" s="22"/>
      <c r="C54" s="23" t="s">
        <v>11</v>
      </c>
      <c r="D54" s="22" t="s">
        <v>12</v>
      </c>
      <c r="E54" s="24" t="s">
        <v>13</v>
      </c>
      <c r="F54" s="25" t="s">
        <v>14</v>
      </c>
      <c r="G54" s="26" t="s">
        <v>15</v>
      </c>
      <c r="H54" s="23"/>
      <c r="I54" s="41" t="s">
        <v>16</v>
      </c>
      <c r="J54" s="42" t="s">
        <v>17</v>
      </c>
    </row>
    <row r="55" spans="1:10" s="3" customFormat="1" ht="18" customHeight="1" thickBot="1">
      <c r="A55" s="4"/>
      <c r="B55" s="27" t="s">
        <v>31</v>
      </c>
      <c r="C55" s="28">
        <v>0.75</v>
      </c>
      <c r="D55" s="29">
        <v>1</v>
      </c>
      <c r="E55" s="28">
        <v>10</v>
      </c>
      <c r="F55" s="29">
        <v>10</v>
      </c>
      <c r="G55" s="30">
        <v>40</v>
      </c>
      <c r="H55" s="28" t="s">
        <v>32</v>
      </c>
      <c r="I55" s="43">
        <v>22.5</v>
      </c>
      <c r="J55" s="44">
        <f>0.48*0.2*0.22</f>
        <v>0.02112</v>
      </c>
    </row>
    <row r="56" spans="1:10" s="3" customFormat="1" ht="18" customHeight="1" thickBot="1">
      <c r="A56" s="4"/>
      <c r="B56" s="27" t="s">
        <v>33</v>
      </c>
      <c r="C56" s="28">
        <v>1.1</v>
      </c>
      <c r="D56" s="29">
        <v>1.5</v>
      </c>
      <c r="E56" s="28">
        <v>12</v>
      </c>
      <c r="F56" s="29">
        <v>10</v>
      </c>
      <c r="G56" s="30">
        <v>40</v>
      </c>
      <c r="H56" s="28" t="s">
        <v>32</v>
      </c>
      <c r="I56" s="43">
        <v>23.7</v>
      </c>
      <c r="J56" s="44">
        <f>0.48*0.2*0.22</f>
        <v>0.02112</v>
      </c>
    </row>
    <row r="57" spans="1:10" s="3" customFormat="1" ht="18" customHeight="1" thickBot="1">
      <c r="A57" s="4"/>
      <c r="B57" s="27" t="s">
        <v>34</v>
      </c>
      <c r="C57" s="28">
        <v>0.75</v>
      </c>
      <c r="D57" s="29">
        <v>1</v>
      </c>
      <c r="E57" s="28">
        <v>10</v>
      </c>
      <c r="F57" s="29">
        <v>10</v>
      </c>
      <c r="G57" s="30">
        <v>50</v>
      </c>
      <c r="H57" s="28" t="s">
        <v>32</v>
      </c>
      <c r="I57" s="43">
        <v>22.5</v>
      </c>
      <c r="J57" s="44">
        <f>0.48*0.2*0.22</f>
        <v>0.02112</v>
      </c>
    </row>
    <row r="58" spans="1:10" s="3" customFormat="1" ht="18" customHeight="1" thickBot="1">
      <c r="A58" s="4"/>
      <c r="B58" s="27" t="s">
        <v>35</v>
      </c>
      <c r="C58" s="28">
        <v>1.1</v>
      </c>
      <c r="D58" s="29">
        <v>1.5</v>
      </c>
      <c r="E58" s="28">
        <v>12</v>
      </c>
      <c r="F58" s="29">
        <v>10</v>
      </c>
      <c r="G58" s="30">
        <v>50</v>
      </c>
      <c r="H58" s="28" t="s">
        <v>32</v>
      </c>
      <c r="I58" s="43">
        <v>23.7</v>
      </c>
      <c r="J58" s="44">
        <f>0.48*0.2*0.22</f>
        <v>0.02112</v>
      </c>
    </row>
    <row r="59" spans="1:10" s="1" customFormat="1" ht="18" customHeight="1" thickBot="1">
      <c r="A59" s="40"/>
      <c r="B59" s="27" t="s">
        <v>36</v>
      </c>
      <c r="C59" s="28">
        <v>1.5</v>
      </c>
      <c r="D59" s="29">
        <v>2</v>
      </c>
      <c r="E59" s="28">
        <v>15</v>
      </c>
      <c r="F59" s="29">
        <v>15</v>
      </c>
      <c r="G59" s="30">
        <v>50</v>
      </c>
      <c r="H59" s="28" t="s">
        <v>32</v>
      </c>
      <c r="I59" s="43">
        <v>36.5</v>
      </c>
      <c r="J59" s="44">
        <f>0.6*0.27*0.25</f>
        <v>0.0405</v>
      </c>
    </row>
    <row r="60" spans="1:10" s="1" customFormat="1" ht="18" customHeight="1" thickBot="1">
      <c r="A60" s="40"/>
      <c r="B60" s="27" t="s">
        <v>37</v>
      </c>
      <c r="C60" s="28">
        <v>2.2</v>
      </c>
      <c r="D60" s="29">
        <v>3</v>
      </c>
      <c r="E60" s="28">
        <v>9</v>
      </c>
      <c r="F60" s="29">
        <v>22</v>
      </c>
      <c r="G60" s="30">
        <v>50</v>
      </c>
      <c r="H60" s="28" t="s">
        <v>32</v>
      </c>
      <c r="I60" s="43">
        <v>40.1</v>
      </c>
      <c r="J60" s="44">
        <f>0.61*0.29*0.29</f>
        <v>0.051300999999999986</v>
      </c>
    </row>
    <row r="61" spans="1:10" s="1" customFormat="1" ht="18" customHeight="1" thickBot="1">
      <c r="A61" s="40"/>
      <c r="B61" s="27" t="s">
        <v>38</v>
      </c>
      <c r="C61" s="28">
        <v>2.2</v>
      </c>
      <c r="D61" s="29">
        <v>3</v>
      </c>
      <c r="E61" s="28">
        <v>25</v>
      </c>
      <c r="F61" s="29">
        <v>15</v>
      </c>
      <c r="G61" s="30">
        <v>65</v>
      </c>
      <c r="H61" s="28" t="s">
        <v>32</v>
      </c>
      <c r="I61" s="43">
        <v>41.4</v>
      </c>
      <c r="J61" s="44">
        <f>0.61*0.29*0.29</f>
        <v>0.051300999999999986</v>
      </c>
    </row>
    <row r="62" spans="1:10" s="3" customFormat="1" ht="18" customHeight="1" thickBot="1">
      <c r="A62" s="4"/>
      <c r="B62" s="27" t="s">
        <v>39</v>
      </c>
      <c r="C62" s="28">
        <v>2.2</v>
      </c>
      <c r="D62" s="29">
        <v>3</v>
      </c>
      <c r="E62" s="28">
        <v>45</v>
      </c>
      <c r="F62" s="29">
        <v>9</v>
      </c>
      <c r="G62" s="30">
        <v>80</v>
      </c>
      <c r="H62" s="28" t="s">
        <v>32</v>
      </c>
      <c r="I62" s="43">
        <v>43.4</v>
      </c>
      <c r="J62" s="44">
        <f>0.61*0.29*0.29</f>
        <v>0.051300999999999986</v>
      </c>
    </row>
    <row r="63" spans="1:10" s="3" customFormat="1" ht="18" customHeight="1" thickBot="1">
      <c r="A63" s="4"/>
      <c r="B63" s="27" t="s">
        <v>40</v>
      </c>
      <c r="C63" s="28">
        <v>3</v>
      </c>
      <c r="D63" s="29">
        <v>4</v>
      </c>
      <c r="E63" s="28">
        <v>20</v>
      </c>
      <c r="F63" s="29">
        <v>22</v>
      </c>
      <c r="G63" s="30">
        <v>50</v>
      </c>
      <c r="H63" s="28" t="s">
        <v>32</v>
      </c>
      <c r="I63" s="43">
        <v>45.8</v>
      </c>
      <c r="J63" s="44">
        <f>0.63*0.26*0.3</f>
        <v>0.049139999999999996</v>
      </c>
    </row>
    <row r="64" spans="1:10" s="3" customFormat="1" ht="18" customHeight="1" thickBot="1">
      <c r="A64" s="4"/>
      <c r="B64" s="27" t="s">
        <v>41</v>
      </c>
      <c r="C64" s="28">
        <v>3</v>
      </c>
      <c r="D64" s="29">
        <v>4</v>
      </c>
      <c r="E64" s="28">
        <v>35</v>
      </c>
      <c r="F64" s="29">
        <v>15</v>
      </c>
      <c r="G64" s="30">
        <v>65</v>
      </c>
      <c r="H64" s="28" t="s">
        <v>32</v>
      </c>
      <c r="I64" s="43">
        <v>46.6</v>
      </c>
      <c r="J64" s="44">
        <f>0.63*0.26*0.3</f>
        <v>0.049139999999999996</v>
      </c>
    </row>
    <row r="65" spans="1:10" s="3" customFormat="1" ht="18" customHeight="1" thickBot="1">
      <c r="A65" s="4"/>
      <c r="B65" s="27" t="s">
        <v>42</v>
      </c>
      <c r="C65" s="28">
        <v>3</v>
      </c>
      <c r="D65" s="29">
        <v>4</v>
      </c>
      <c r="E65" s="28">
        <v>43</v>
      </c>
      <c r="F65" s="29">
        <v>13</v>
      </c>
      <c r="G65" s="30">
        <v>80</v>
      </c>
      <c r="H65" s="28" t="s">
        <v>32</v>
      </c>
      <c r="I65" s="43">
        <v>47.4</v>
      </c>
      <c r="J65" s="44">
        <f>0.63*0.26*0.3</f>
        <v>0.049139999999999996</v>
      </c>
    </row>
    <row r="66" spans="1:10" s="3" customFormat="1" ht="18" customHeight="1" thickBot="1">
      <c r="A66" s="4"/>
      <c r="B66" s="27" t="s">
        <v>43</v>
      </c>
      <c r="C66" s="28">
        <v>4</v>
      </c>
      <c r="D66" s="29">
        <v>5.5</v>
      </c>
      <c r="E66" s="28">
        <v>25</v>
      </c>
      <c r="F66" s="29">
        <v>22</v>
      </c>
      <c r="G66" s="30">
        <v>65</v>
      </c>
      <c r="H66" s="28" t="s">
        <v>32</v>
      </c>
      <c r="I66" s="43">
        <v>52.2</v>
      </c>
      <c r="J66" s="44">
        <f>0.64*0.29*0.32</f>
        <v>0.059392</v>
      </c>
    </row>
    <row r="67" spans="1:10" s="3" customFormat="1" ht="18" customHeight="1" thickBot="1">
      <c r="A67" s="4"/>
      <c r="B67" s="27" t="s">
        <v>44</v>
      </c>
      <c r="C67" s="28">
        <v>4</v>
      </c>
      <c r="D67" s="29">
        <v>5.5</v>
      </c>
      <c r="E67" s="28">
        <v>45</v>
      </c>
      <c r="F67" s="29">
        <v>17</v>
      </c>
      <c r="G67" s="30">
        <v>80</v>
      </c>
      <c r="H67" s="28" t="s">
        <v>32</v>
      </c>
      <c r="I67" s="43">
        <v>52.9</v>
      </c>
      <c r="J67" s="44">
        <f>0.64*0.29*0.32</f>
        <v>0.059392</v>
      </c>
    </row>
    <row r="68" spans="1:10" s="3" customFormat="1" ht="18" customHeight="1" thickBot="1">
      <c r="A68" s="4"/>
      <c r="B68" s="27" t="s">
        <v>45</v>
      </c>
      <c r="C68" s="28">
        <v>4</v>
      </c>
      <c r="D68" s="29">
        <v>5.5</v>
      </c>
      <c r="E68" s="28">
        <v>30</v>
      </c>
      <c r="F68" s="29">
        <v>25</v>
      </c>
      <c r="G68" s="30">
        <v>80</v>
      </c>
      <c r="H68" s="28" t="s">
        <v>32</v>
      </c>
      <c r="I68" s="43">
        <v>53.5</v>
      </c>
      <c r="J68" s="44">
        <f>0.64*0.29*0.32</f>
        <v>0.059392</v>
      </c>
    </row>
    <row r="69" spans="1:10" s="3" customFormat="1" ht="18" customHeight="1" thickBot="1">
      <c r="A69" s="4"/>
      <c r="B69" s="27" t="s">
        <v>46</v>
      </c>
      <c r="C69" s="28">
        <v>5.5</v>
      </c>
      <c r="D69" s="29">
        <v>7.5</v>
      </c>
      <c r="E69" s="28">
        <v>45</v>
      </c>
      <c r="F69" s="29">
        <v>20</v>
      </c>
      <c r="G69" s="30">
        <v>80</v>
      </c>
      <c r="H69" s="28" t="s">
        <v>32</v>
      </c>
      <c r="I69" s="43">
        <v>62.5</v>
      </c>
      <c r="J69" s="44">
        <f>0.73*0.29*0.34</f>
        <v>0.071978</v>
      </c>
    </row>
    <row r="70" spans="1:10" s="3" customFormat="1" ht="18" customHeight="1" thickBot="1">
      <c r="A70" s="4"/>
      <c r="B70" s="27" t="s">
        <v>47</v>
      </c>
      <c r="C70" s="28">
        <v>5.5</v>
      </c>
      <c r="D70" s="29">
        <v>7.5</v>
      </c>
      <c r="E70" s="28">
        <v>65</v>
      </c>
      <c r="F70" s="29">
        <v>15</v>
      </c>
      <c r="G70" s="30">
        <v>100</v>
      </c>
      <c r="H70" s="28" t="s">
        <v>32</v>
      </c>
      <c r="I70" s="43">
        <v>63.6</v>
      </c>
      <c r="J70" s="44">
        <f>0.73*0.29*0.34</f>
        <v>0.071978</v>
      </c>
    </row>
    <row r="71" spans="1:10" s="3" customFormat="1" ht="18" customHeight="1" thickBot="1">
      <c r="A71" s="4"/>
      <c r="B71" s="27" t="s">
        <v>48</v>
      </c>
      <c r="C71" s="28">
        <v>7.5</v>
      </c>
      <c r="D71" s="29">
        <v>10</v>
      </c>
      <c r="E71" s="28">
        <v>45</v>
      </c>
      <c r="F71" s="29">
        <v>22</v>
      </c>
      <c r="G71" s="30">
        <v>80</v>
      </c>
      <c r="H71" s="28" t="s">
        <v>32</v>
      </c>
      <c r="I71" s="43">
        <v>72</v>
      </c>
      <c r="J71" s="44">
        <f>0.73*0.31*0.35</f>
        <v>0.079205</v>
      </c>
    </row>
    <row r="72" spans="1:10" s="3" customFormat="1" ht="18" customHeight="1" thickBot="1">
      <c r="A72" s="4"/>
      <c r="B72" s="27" t="s">
        <v>49</v>
      </c>
      <c r="C72" s="28">
        <v>7.5</v>
      </c>
      <c r="D72" s="29">
        <v>10</v>
      </c>
      <c r="E72" s="28">
        <v>100</v>
      </c>
      <c r="F72" s="29">
        <v>13</v>
      </c>
      <c r="G72" s="30">
        <v>100</v>
      </c>
      <c r="H72" s="28" t="s">
        <v>32</v>
      </c>
      <c r="I72" s="43">
        <v>73.5</v>
      </c>
      <c r="J72" s="44">
        <f>0.73*0.31*0.35</f>
        <v>0.079205</v>
      </c>
    </row>
    <row r="73" spans="1:10" s="3" customFormat="1" ht="18" customHeight="1" thickBot="1">
      <c r="A73" s="4"/>
      <c r="B73" s="27" t="s">
        <v>50</v>
      </c>
      <c r="C73" s="28">
        <v>11</v>
      </c>
      <c r="D73" s="29">
        <v>15</v>
      </c>
      <c r="E73" s="28">
        <v>80</v>
      </c>
      <c r="F73" s="29">
        <v>25</v>
      </c>
      <c r="G73" s="30">
        <v>100</v>
      </c>
      <c r="H73" s="28" t="s">
        <v>18</v>
      </c>
      <c r="I73" s="43">
        <v>187</v>
      </c>
      <c r="J73" s="44">
        <v>0.209664</v>
      </c>
    </row>
    <row r="74" spans="1:10" s="3" customFormat="1" ht="18" customHeight="1" thickBot="1">
      <c r="A74" s="4"/>
      <c r="B74" s="27" t="s">
        <v>51</v>
      </c>
      <c r="C74" s="28">
        <v>11</v>
      </c>
      <c r="D74" s="29">
        <v>15</v>
      </c>
      <c r="E74" s="28">
        <v>150</v>
      </c>
      <c r="F74" s="29">
        <v>15</v>
      </c>
      <c r="G74" s="30">
        <v>150</v>
      </c>
      <c r="H74" s="28" t="s">
        <v>18</v>
      </c>
      <c r="I74" s="43">
        <v>201</v>
      </c>
      <c r="J74" s="44">
        <v>0.220584</v>
      </c>
    </row>
    <row r="75" spans="1:10" s="3" customFormat="1" ht="18" customHeight="1" thickBot="1">
      <c r="A75" s="4"/>
      <c r="B75" s="27" t="s">
        <v>52</v>
      </c>
      <c r="C75" s="28">
        <v>15</v>
      </c>
      <c r="D75" s="29">
        <v>20</v>
      </c>
      <c r="E75" s="28">
        <v>80</v>
      </c>
      <c r="F75" s="29">
        <v>30</v>
      </c>
      <c r="G75" s="30">
        <v>100</v>
      </c>
      <c r="H75" s="28" t="s">
        <v>18</v>
      </c>
      <c r="I75" s="43">
        <v>208</v>
      </c>
      <c r="J75" s="44">
        <v>0.22932</v>
      </c>
    </row>
    <row r="76" spans="1:10" s="3" customFormat="1" ht="18" customHeight="1" thickBot="1">
      <c r="A76" s="4"/>
      <c r="B76" s="27" t="s">
        <v>53</v>
      </c>
      <c r="C76" s="28">
        <v>15</v>
      </c>
      <c r="D76" s="29">
        <v>20</v>
      </c>
      <c r="E76" s="28">
        <v>200</v>
      </c>
      <c r="F76" s="29">
        <v>15</v>
      </c>
      <c r="G76" s="30">
        <v>150</v>
      </c>
      <c r="H76" s="28" t="s">
        <v>18</v>
      </c>
      <c r="I76" s="43">
        <v>222</v>
      </c>
      <c r="J76" s="44">
        <v>0.22932</v>
      </c>
    </row>
    <row r="77" spans="1:10" s="3" customFormat="1" ht="18" customHeight="1" thickBot="1">
      <c r="A77" s="4"/>
      <c r="B77" s="27" t="s">
        <v>54</v>
      </c>
      <c r="C77" s="28">
        <v>18.5</v>
      </c>
      <c r="D77" s="29">
        <v>25</v>
      </c>
      <c r="E77" s="28">
        <v>250</v>
      </c>
      <c r="F77" s="29">
        <v>15</v>
      </c>
      <c r="G77" s="30">
        <v>150</v>
      </c>
      <c r="H77" s="28" t="s">
        <v>18</v>
      </c>
      <c r="I77" s="43">
        <v>286</v>
      </c>
      <c r="J77" s="44">
        <v>0.31464</v>
      </c>
    </row>
    <row r="78" spans="1:10" s="3" customFormat="1" ht="18" customHeight="1" thickBot="1">
      <c r="A78" s="4"/>
      <c r="B78" s="27" t="s">
        <v>55</v>
      </c>
      <c r="C78" s="28">
        <v>18.5</v>
      </c>
      <c r="D78" s="29">
        <v>25</v>
      </c>
      <c r="E78" s="28">
        <v>350</v>
      </c>
      <c r="F78" s="29">
        <v>12</v>
      </c>
      <c r="G78" s="30">
        <v>200</v>
      </c>
      <c r="H78" s="28" t="s">
        <v>18</v>
      </c>
      <c r="I78" s="43">
        <v>294</v>
      </c>
      <c r="J78" s="44">
        <v>0.31464</v>
      </c>
    </row>
    <row r="79" spans="1:10" s="3" customFormat="1" ht="18" customHeight="1" thickBot="1">
      <c r="A79" s="4"/>
      <c r="B79" s="27" t="s">
        <v>56</v>
      </c>
      <c r="C79" s="28">
        <v>22</v>
      </c>
      <c r="D79" s="29">
        <v>30</v>
      </c>
      <c r="E79" s="28">
        <v>300</v>
      </c>
      <c r="F79" s="29">
        <v>15</v>
      </c>
      <c r="G79" s="30">
        <v>150</v>
      </c>
      <c r="H79" s="28" t="s">
        <v>18</v>
      </c>
      <c r="I79" s="43">
        <v>307</v>
      </c>
      <c r="J79" s="44">
        <v>0.31349999999999995</v>
      </c>
    </row>
    <row r="80" spans="1:10" s="3" customFormat="1" ht="18" customHeight="1" thickBot="1">
      <c r="A80" s="4"/>
      <c r="B80" s="27" t="s">
        <v>57</v>
      </c>
      <c r="C80" s="28">
        <v>22</v>
      </c>
      <c r="D80" s="29">
        <v>30</v>
      </c>
      <c r="E80" s="28">
        <v>400</v>
      </c>
      <c r="F80" s="29">
        <v>10</v>
      </c>
      <c r="G80" s="30">
        <v>200</v>
      </c>
      <c r="H80" s="28" t="s">
        <v>18</v>
      </c>
      <c r="I80" s="43">
        <v>324</v>
      </c>
      <c r="J80" s="44">
        <v>0.31464</v>
      </c>
    </row>
    <row r="81" spans="1:10" s="3" customFormat="1" ht="18" customHeight="1" thickBot="1">
      <c r="A81" s="4"/>
      <c r="B81" s="27" t="s">
        <v>58</v>
      </c>
      <c r="C81" s="28">
        <v>30</v>
      </c>
      <c r="D81" s="29">
        <v>40</v>
      </c>
      <c r="E81" s="28">
        <v>350</v>
      </c>
      <c r="F81" s="29">
        <v>15</v>
      </c>
      <c r="G81" s="30">
        <v>200</v>
      </c>
      <c r="H81" s="28" t="s">
        <v>18</v>
      </c>
      <c r="I81" s="43">
        <v>440</v>
      </c>
      <c r="J81" s="44">
        <v>0.515565</v>
      </c>
    </row>
    <row r="82" spans="1:10" s="3" customFormat="1" ht="18" customHeight="1" thickBot="1">
      <c r="A82" s="4"/>
      <c r="B82" s="27" t="s">
        <v>59</v>
      </c>
      <c r="C82" s="28">
        <v>30</v>
      </c>
      <c r="D82" s="29">
        <v>40</v>
      </c>
      <c r="E82" s="28">
        <v>600</v>
      </c>
      <c r="F82" s="29">
        <v>10</v>
      </c>
      <c r="G82" s="30">
        <v>250</v>
      </c>
      <c r="H82" s="28" t="s">
        <v>18</v>
      </c>
      <c r="I82" s="43">
        <v>440</v>
      </c>
      <c r="J82" s="44">
        <v>0.5628</v>
      </c>
    </row>
    <row r="83" spans="2:10" s="1" customFormat="1" ht="7.5" customHeight="1" thickBot="1">
      <c r="B83" s="46"/>
      <c r="C83" s="46"/>
      <c r="D83" s="46"/>
      <c r="E83" s="46"/>
      <c r="F83" s="46"/>
      <c r="G83" s="46"/>
      <c r="H83" s="46"/>
      <c r="I83" s="46"/>
      <c r="J83" s="46"/>
    </row>
    <row r="84" spans="1:166" s="1" customFormat="1" ht="24.75" customHeight="1">
      <c r="A84"/>
      <c r="B84" s="47" t="s">
        <v>19</v>
      </c>
      <c r="C84" s="48" t="s">
        <v>28</v>
      </c>
      <c r="D84" s="49"/>
      <c r="E84" s="49"/>
      <c r="F84" s="49"/>
      <c r="G84" s="49"/>
      <c r="H84" s="49"/>
      <c r="I84" s="49"/>
      <c r="J84" s="49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</row>
    <row r="85" spans="1:166" s="1" customFormat="1" ht="24.75" customHeight="1">
      <c r="A85"/>
      <c r="B85" s="50" t="s">
        <v>20</v>
      </c>
      <c r="C85" s="51" t="s">
        <v>21</v>
      </c>
      <c r="D85" s="52"/>
      <c r="E85" s="52"/>
      <c r="F85" s="52"/>
      <c r="G85" s="52"/>
      <c r="H85" s="52"/>
      <c r="I85" s="52"/>
      <c r="J85" s="52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</row>
    <row r="86" spans="1:166" s="1" customFormat="1" ht="24.75" customHeight="1">
      <c r="A86"/>
      <c r="B86" s="50" t="s">
        <v>22</v>
      </c>
      <c r="C86" s="51" t="s">
        <v>23</v>
      </c>
      <c r="D86" s="52"/>
      <c r="E86" s="52"/>
      <c r="F86" s="52" t="s">
        <v>24</v>
      </c>
      <c r="G86" s="52"/>
      <c r="H86" s="52"/>
      <c r="I86" s="52"/>
      <c r="J86" s="52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</row>
    <row r="87" spans="1:166" s="1" customFormat="1" ht="24.75" customHeight="1">
      <c r="A87"/>
      <c r="B87" s="53" t="s">
        <v>25</v>
      </c>
      <c r="C87" s="54" t="s">
        <v>26</v>
      </c>
      <c r="D87" s="55"/>
      <c r="E87" s="55"/>
      <c r="F87" s="55"/>
      <c r="G87" s="55"/>
      <c r="H87" s="55"/>
      <c r="I87" s="55"/>
      <c r="J87" s="55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</row>
    <row r="88" spans="1:166" s="1" customFormat="1" ht="24.75" customHeight="1">
      <c r="A88"/>
      <c r="B88" s="53" t="s">
        <v>27</v>
      </c>
      <c r="C88" s="56" t="s">
        <v>60</v>
      </c>
      <c r="D88" s="55"/>
      <c r="E88" s="55"/>
      <c r="F88" s="55"/>
      <c r="G88" s="55"/>
      <c r="H88" s="55"/>
      <c r="I88" s="55"/>
      <c r="J88" s="55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</row>
  </sheetData>
  <sheetProtection/>
  <mergeCells count="8">
    <mergeCell ref="B50:H50"/>
    <mergeCell ref="B52:B53"/>
    <mergeCell ref="C52:D52"/>
    <mergeCell ref="E52:F52"/>
    <mergeCell ref="B10:H10"/>
    <mergeCell ref="C12:D12"/>
    <mergeCell ref="E12:F12"/>
    <mergeCell ref="B12:B13"/>
  </mergeCells>
  <printOptions/>
  <pageMargins left="0" right="0" top="0" bottom="0" header="0" footer="0"/>
  <pageSetup fitToHeight="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上海太平洋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niefeng</dc:creator>
  <cp:keywords/>
  <dc:description/>
  <cp:lastModifiedBy>asus</cp:lastModifiedBy>
  <cp:lastPrinted>2014-12-27T15:42:07Z</cp:lastPrinted>
  <dcterms:created xsi:type="dcterms:W3CDTF">2008-11-20T13:38:20Z</dcterms:created>
  <dcterms:modified xsi:type="dcterms:W3CDTF">2018-06-30T01:57:04Z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